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75" windowHeight="11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<sst xmlns="http://schemas.openxmlformats.org/spreadsheetml/2006/main" count="107" uniqueCount="98">
  <si>
    <t>(Ten thousand persons)</t>
  </si>
  <si>
    <t>Total</t>
  </si>
  <si>
    <t>Male</t>
  </si>
  <si>
    <t>Female</t>
  </si>
  <si>
    <t>労働力人口</t>
  </si>
  <si>
    <t xml:space="preserve"> 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</si>
  <si>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</si>
  <si>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</si>
  <si>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</si>
  <si>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</si>
  <si>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</si>
  <si>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</si>
  <si>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</si>
  <si>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</si>
  <si>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</si>
  <si>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</si>
  <si>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</si>
  <si>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</si>
  <si>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</si>
  <si>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</si>
  <si>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</si>
  <si>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平成元年</t>
  </si>
  <si>
    <t>　　 2</t>
  </si>
  <si>
    <t>　　 3</t>
  </si>
  <si>
    <t>　　 4</t>
  </si>
  <si>
    <t>　　 5</t>
  </si>
  <si>
    <t>　　 6</t>
  </si>
  <si>
    <t>　　 7</t>
  </si>
  <si>
    <t>　　 8</t>
  </si>
  <si>
    <t>　　 9</t>
  </si>
  <si>
    <t>　　10</t>
  </si>
  <si>
    <t>　　11</t>
  </si>
  <si>
    <t>　　12</t>
  </si>
  <si>
    <t>　　13</t>
  </si>
  <si>
    <t>　　14</t>
  </si>
  <si>
    <t>　　15</t>
  </si>
  <si>
    <t>　　16</t>
  </si>
  <si>
    <t>　　17</t>
  </si>
  <si>
    <t>　　19</t>
  </si>
  <si>
    <t>　　22</t>
  </si>
  <si>
    <t>　　23</t>
  </si>
  <si>
    <t>　  cf. http://www.stat.go.jp/english/data/roudou/pdf/samplerr.pdf</t>
  </si>
  <si>
    <t xml:space="preserve">　The data from 2005 through 2011 are the compatible time-series data adjusted to the 2010-base benchmark revision. On this account, among the data </t>
  </si>
  <si>
    <t>Historical data 2 　Population aged 15 years old and over by labour force status - Whole Japan</t>
  </si>
  <si>
    <t>Population aged 15 years old and over</t>
  </si>
  <si>
    <t>[基本集計]</t>
  </si>
  <si>
    <t>長期時系列表２　就業状態別15歳以上人口 － 全国</t>
  </si>
  <si>
    <t>[Basic Tabulation]</t>
  </si>
  <si>
    <t>(万人)</t>
  </si>
  <si>
    <t>男女計</t>
  </si>
  <si>
    <t>Both sexes</t>
  </si>
  <si>
    <t>年次</t>
  </si>
  <si>
    <t>15歳以上人口</t>
  </si>
  <si>
    <t>総数</t>
  </si>
  <si>
    <t>Year</t>
  </si>
  <si>
    <r>
      <t xml:space="preserve"> (2005)</t>
    </r>
    <r>
      <rPr>
        <sz val="11"/>
        <color indexed="10"/>
        <rFont val="ＭＳ 明朝"/>
        <family val="1"/>
      </rPr>
      <t>・</t>
    </r>
  </si>
  <si>
    <t>　　18</t>
  </si>
  <si>
    <r>
      <t xml:space="preserve"> (2006)</t>
    </r>
    <r>
      <rPr>
        <sz val="11"/>
        <color indexed="10"/>
        <rFont val="ＭＳ 明朝"/>
        <family val="1"/>
      </rPr>
      <t>・</t>
    </r>
  </si>
  <si>
    <r>
      <t xml:space="preserve"> (2007)</t>
    </r>
    <r>
      <rPr>
        <sz val="11"/>
        <color indexed="10"/>
        <rFont val="ＭＳ 明朝"/>
        <family val="1"/>
      </rPr>
      <t>・</t>
    </r>
  </si>
  <si>
    <t>　　20</t>
  </si>
  <si>
    <r>
      <t xml:space="preserve"> (2008)</t>
    </r>
    <r>
      <rPr>
        <sz val="11"/>
        <color indexed="10"/>
        <rFont val="ＭＳ 明朝"/>
        <family val="1"/>
      </rPr>
      <t>・</t>
    </r>
  </si>
  <si>
    <t>　　21</t>
  </si>
  <si>
    <r>
      <t xml:space="preserve"> (2009)</t>
    </r>
    <r>
      <rPr>
        <sz val="11"/>
        <color indexed="10"/>
        <rFont val="ＭＳ 明朝"/>
        <family val="1"/>
      </rPr>
      <t>・</t>
    </r>
  </si>
  <si>
    <r>
      <t xml:space="preserve"> (2010)</t>
    </r>
    <r>
      <rPr>
        <sz val="11"/>
        <color indexed="10"/>
        <rFont val="ＭＳ 明朝"/>
        <family val="1"/>
      </rPr>
      <t>・</t>
    </r>
  </si>
  <si>
    <t>　　24</t>
  </si>
  <si>
    <t>　　25</t>
  </si>
  <si>
    <t>注）</t>
  </si>
  <si>
    <t>1. 「年次」欄に「*」を付してある結果数値には，沖縄県分は含まれていない。沖縄の本土復帰により，1972年７月以降，沖縄県も調査の範囲に含まれた。</t>
  </si>
  <si>
    <t xml:space="preserve">   労働力調査では，2011年３月11日に発生した東日本大震災の影響により，岩手県，宮城県及び福島県において調査実施が一時困難となった。</t>
  </si>
  <si>
    <t xml:space="preserve">   ここに掲載した，2011年の&lt; &gt;内の数値は補完的に推計した値(2010年国勢調査基準)である。</t>
  </si>
  <si>
    <t xml:space="preserve">   【参考】http://www.stat.go.jp/data/roudou/120424/index.htm</t>
  </si>
  <si>
    <t xml:space="preserve">2. ここでは，1953年から1977年の数値として，時系列接続用数値（1967年の調査改正及び1975年国勢調査の確定人口による補正を行ったもの）を掲載した。
</t>
  </si>
  <si>
    <t xml:space="preserve">   このため，1977年以前の数値は，各年の報告書の数値とは異なる。</t>
  </si>
  <si>
    <t xml:space="preserve">   また，2012年１月結果から算出の基礎となる人口を2010年国勢調査の確定人口に基づく推計人口（新基準）に切り替えた。</t>
  </si>
  <si>
    <t xml:space="preserve">   ここでは，この切換えに伴う変動（全国の15歳以上人口で約69万人の増加）を考慮し，2005年から2010年までの数値（「年次」欄に「・」を付してある</t>
  </si>
  <si>
    <r>
      <rPr>
        <i/>
        <sz val="9"/>
        <color indexed="10"/>
        <rFont val="ＭＳ 明朝"/>
        <family val="1"/>
      </rPr>
      <t xml:space="preserve">   赤字イタリック書式</t>
    </r>
    <r>
      <rPr>
        <sz val="9"/>
        <rFont val="ＭＳ 明朝"/>
        <family val="1"/>
      </rPr>
      <t>の数値）について，2012年以降の結果と接続させるため，時系列接続用数値（2010年国勢調査の確定人口による遡及ないし補正</t>
    </r>
  </si>
  <si>
    <t xml:space="preserve">   を行ったもの）に置き換えて掲載した（比率は除く。）。このため，当該期間の数値は，各年の報告書の数値及び統計表やe-Stat上のデータベースの数値</t>
  </si>
  <si>
    <t xml:space="preserve">   とは異なる。なお，注）1.のとおり，2011年の&lt; &gt;内の数値は補完的に推計した値(2010年国勢調査基準)である。</t>
  </si>
  <si>
    <t>3. 「家事」，「通学」及び「その他」の1966年以前の結果については，時系列接続用に補正していないため，結果の利用には注意を要することから，括弧を</t>
  </si>
  <si>
    <t xml:space="preserve">   付している。また，これらの結果のうち1958年以前は14歳以上人口を集計対象としている。</t>
  </si>
  <si>
    <t>Notes)</t>
  </si>
  <si>
    <t>1.“*” indicates that Okinawa-ken is not included in the figures.</t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</si>
  <si>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 xml:space="preserve">“&lt; &gt;” indicates Supplementary-estimated figures (Referential figures:2010-census base). 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</si>
  <si>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 xml:space="preserve">The reason of the treatment is that 2011 yearly average results for whole Japan were missing due to the damage caused by the Great East Japan Earthquake. </t>
    </r>
  </si>
  <si>
    <t xml:space="preserve">2.The data prior to 1978 are the compatible time-series data that are adjusted to the effects of the methodological reform in 1967 and the benchmark revision in 1975. 
</t>
  </si>
  <si>
    <t xml:space="preserve">   On this account, the data prior to 1978 is different from the data of the annual report published in each year.</t>
  </si>
  <si>
    <r>
      <t xml:space="preserve">    from 2005 through 2011, </t>
    </r>
    <r>
      <rPr>
        <i/>
        <sz val="9"/>
        <color indexed="10"/>
        <rFont val="Times New Roman"/>
        <family val="1"/>
      </rPr>
      <t xml:space="preserve">italicized figures in red </t>
    </r>
    <r>
      <rPr>
        <sz val="9"/>
        <color indexed="8"/>
        <rFont val="Times New Roman"/>
        <family val="1"/>
      </rPr>
      <t>are different from figures in previously released tables and database on e-Stat.</t>
    </r>
  </si>
  <si>
    <t xml:space="preserve">    cf. http://www.stat.go.jp/english/data/roudou/20120220/index.htm</t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</si>
  <si>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 xml:space="preserve">Using the latest results of the Population Census as the base, the Population Estimates are revised every five years according to the release of new results of the Census 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</si>
  <si>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 xml:space="preserve">conducted quinquennially. Therefore, the benchmark population for calculating the results of the Labour Force Survey is revised every five years. It has been revised to 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</si>
  <si>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 xml:space="preserve">the 2010 Census-based population estimates in 2012.  </t>
    </r>
  </si>
  <si>
    <t>3.The figures concerning "House Keeping", "Attending school" and "Other" in 1953-1966 are not adjusted to be comparable with the figures after 1967.</t>
  </si>
  <si>
    <t xml:space="preserve">   And these figures refer to the population aged 14 years old and over prior to 1959. </t>
  </si>
  <si>
    <t>15歳以上人口</t>
  </si>
  <si>
    <t>労働力人口</t>
  </si>
  <si>
    <t>男</t>
  </si>
  <si>
    <t>女</t>
  </si>
  <si>
    <t>労働力率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</si>
</sst>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00\)&quot;*&quot;"/>
    <numFmt numFmtId="177" formatCode="\(0000\)&quot; &quot;"/>
    <numFmt numFmtId="178" formatCode="_ * &quot;&lt;&quot;#0&quot;&gt;&quot;;_ * &quot;&lt;&quot;\-#0&quot;&gt;&quot;;_*&quot;&lt;&quot;0&quot;&gt;&quot;"/>
    <numFmt numFmtId="179" formatCode="#,##0_ ;[Red]\-#,##0\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明朝"/>
      <family val="1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6"/>
      <name val="明朝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ＭＳ 明朝"/>
      <family val="1"/>
    </font>
    <font>
      <sz val="8"/>
      <color indexed="8"/>
      <name val="Times New Roman"/>
      <family val="1"/>
    </font>
    <font>
      <sz val="9.5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10"/>
      <name val="ＭＳ 明朝"/>
      <family val="1"/>
    </font>
    <font>
      <i/>
      <sz val="11"/>
      <color indexed="10"/>
      <name val="ＭＳ 明朝"/>
      <family val="1"/>
    </font>
    <font>
      <sz val="9"/>
      <name val="明朝"/>
      <family val="1"/>
    </font>
    <font>
      <sz val="9"/>
      <name val="ＭＳ 明朝"/>
      <family val="1"/>
    </font>
    <font>
      <i/>
      <sz val="9"/>
      <color indexed="10"/>
      <name val="ＭＳ 明朝"/>
      <family val="1"/>
    </font>
    <font>
      <sz val="9"/>
      <color indexed="8"/>
      <name val="ＭＳ Ｐ明朝"/>
      <family val="1"/>
    </font>
    <font>
      <i/>
      <sz val="9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4" borderId="2" applyNumberFormat="0" applyFont="0" applyAlignment="0" applyProtection="0"/>
    <xf numFmtId="0" fontId="8" fillId="0" borderId="3" applyNumberFormat="0" applyFill="0" applyAlignment="0" applyProtection="0"/>
    <xf numFmtId="0" fontId="9" fillId="15" borderId="0" applyNumberFormat="0" applyBorder="0" applyAlignment="0" applyProtection="0"/>
    <xf numFmtId="0" fontId="10" fillId="16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1" fillId="0" borderId="0" xfId="61" applyFont="1">
      <alignment/>
      <protection/>
    </xf>
    <xf numFmtId="0" fontId="21" fillId="0" borderId="0" xfId="61" applyFont="1" applyAlignment="1">
      <alignment horizontal="left" vertical="center"/>
      <protection/>
    </xf>
    <xf numFmtId="0" fontId="6" fillId="0" borderId="0" xfId="61">
      <alignment/>
      <protection/>
    </xf>
    <xf numFmtId="0" fontId="21" fillId="0" borderId="0" xfId="61" applyFont="1" applyBorder="1">
      <alignment/>
      <protection/>
    </xf>
    <xf numFmtId="0" fontId="24" fillId="0" borderId="0" xfId="61" applyFont="1">
      <alignment/>
      <protection/>
    </xf>
    <xf numFmtId="0" fontId="24" fillId="0" borderId="0" xfId="61" applyFont="1" applyAlignment="1">
      <alignment horizontal="left" vertical="center"/>
      <protection/>
    </xf>
    <xf numFmtId="0" fontId="25" fillId="0" borderId="0" xfId="61" applyFont="1">
      <alignment/>
      <protection/>
    </xf>
    <xf numFmtId="0" fontId="25" fillId="0" borderId="0" xfId="61" applyFont="1" applyBorder="1">
      <alignment/>
      <protection/>
    </xf>
    <xf numFmtId="0" fontId="21" fillId="0" borderId="0" xfId="61" applyFont="1" applyAlignment="1">
      <alignment horizontal="left"/>
      <protection/>
    </xf>
    <xf numFmtId="0" fontId="26" fillId="0" borderId="0" xfId="61" applyFont="1" applyAlignment="1">
      <alignment/>
      <protection/>
    </xf>
    <xf numFmtId="0" fontId="27" fillId="0" borderId="10" xfId="61" applyFont="1" applyBorder="1">
      <alignment/>
      <protection/>
    </xf>
    <xf numFmtId="0" fontId="28" fillId="0" borderId="11" xfId="61" applyFont="1" applyBorder="1" applyAlignment="1">
      <alignment horizontal="center" vertical="top" wrapText="1"/>
      <protection/>
    </xf>
    <xf numFmtId="0" fontId="27" fillId="0" borderId="10" xfId="61" applyFont="1" applyBorder="1" applyAlignment="1">
      <alignment vertical="center"/>
      <protection/>
    </xf>
    <xf numFmtId="0" fontId="26" fillId="0" borderId="10" xfId="61" applyFont="1" applyBorder="1" applyAlignment="1">
      <alignment vertical="center"/>
      <protection/>
    </xf>
    <xf numFmtId="0" fontId="27" fillId="0" borderId="0" xfId="61" applyFont="1">
      <alignment/>
      <protection/>
    </xf>
    <xf numFmtId="0" fontId="27" fillId="0" borderId="0" xfId="61" applyFont="1" applyBorder="1">
      <alignment/>
      <protection/>
    </xf>
    <xf numFmtId="0" fontId="27" fillId="0" borderId="0" xfId="61" applyFont="1" applyBorder="1" applyAlignment="1">
      <alignment horizontal="center"/>
      <protection/>
    </xf>
    <xf numFmtId="0" fontId="27" fillId="0" borderId="12" xfId="61" applyFont="1" applyBorder="1" applyAlignment="1">
      <alignment horizontal="center"/>
      <protection/>
    </xf>
    <xf numFmtId="0" fontId="29" fillId="0" borderId="13" xfId="61" applyFont="1" applyBorder="1" applyAlignment="1">
      <alignment vertical="top" wrapText="1" shrinkToFit="1"/>
      <protection/>
    </xf>
    <xf numFmtId="0" fontId="27" fillId="0" borderId="14" xfId="61" applyFont="1" applyBorder="1" applyAlignment="1">
      <alignment vertical="top"/>
      <protection/>
    </xf>
    <xf numFmtId="0" fontId="28" fillId="0" borderId="15" xfId="61" applyFont="1" applyBorder="1" applyAlignment="1">
      <alignment horizontal="left" vertical="top" wrapText="1"/>
      <protection/>
    </xf>
    <xf numFmtId="0" fontId="27" fillId="0" borderId="14" xfId="61" applyFont="1" applyBorder="1" applyAlignment="1">
      <alignment vertical="top" wrapText="1"/>
      <protection/>
    </xf>
    <xf numFmtId="0" fontId="26" fillId="0" borderId="0" xfId="61" applyFont="1" applyBorder="1" applyAlignment="1">
      <alignment horizontal="center"/>
      <protection/>
    </xf>
    <xf numFmtId="0" fontId="26" fillId="0" borderId="16" xfId="61" applyFont="1" applyBorder="1" applyAlignment="1">
      <alignment vertical="top" wrapText="1"/>
      <protection/>
    </xf>
    <xf numFmtId="0" fontId="27" fillId="0" borderId="17" xfId="61" applyFont="1" applyBorder="1" applyAlignment="1">
      <alignment vertical="top"/>
      <protection/>
    </xf>
    <xf numFmtId="0" fontId="27" fillId="0" borderId="18" xfId="61" applyFont="1" applyBorder="1" applyAlignment="1">
      <alignment vertical="top"/>
      <protection/>
    </xf>
    <xf numFmtId="0" fontId="30" fillId="0" borderId="17" xfId="61" applyFont="1" applyBorder="1" applyAlignment="1">
      <alignment vertical="top"/>
      <protection/>
    </xf>
    <xf numFmtId="0" fontId="30" fillId="0" borderId="19" xfId="61" applyFont="1" applyBorder="1" applyAlignment="1">
      <alignment vertical="top"/>
      <protection/>
    </xf>
    <xf numFmtId="0" fontId="27" fillId="0" borderId="0" xfId="61" applyFont="1" applyAlignment="1">
      <alignment vertical="top"/>
      <protection/>
    </xf>
    <xf numFmtId="0" fontId="27" fillId="0" borderId="0" xfId="61" applyFont="1" applyBorder="1" applyAlignment="1">
      <alignment vertical="top"/>
      <protection/>
    </xf>
    <xf numFmtId="0" fontId="21" fillId="0" borderId="13" xfId="61" applyFont="1" applyBorder="1">
      <alignment/>
      <protection/>
    </xf>
    <xf numFmtId="0" fontId="21" fillId="0" borderId="14" xfId="61" applyFont="1" applyBorder="1">
      <alignment/>
      <protection/>
    </xf>
    <xf numFmtId="1" fontId="21" fillId="0" borderId="16" xfId="61" applyNumberFormat="1" applyFont="1" applyBorder="1" applyAlignment="1">
      <alignment horizontal="right"/>
      <protection/>
    </xf>
    <xf numFmtId="1" fontId="21" fillId="0" borderId="0" xfId="61" applyNumberFormat="1" applyFont="1" applyBorder="1" applyAlignment="1">
      <alignment horizontal="right"/>
      <protection/>
    </xf>
    <xf numFmtId="0" fontId="21" fillId="0" borderId="0" xfId="61" applyFont="1" applyBorder="1" quotePrefix="1">
      <alignment/>
      <protection/>
    </xf>
    <xf numFmtId="177" fontId="21" fillId="0" borderId="0" xfId="61" applyNumberFormat="1" applyFont="1" applyBorder="1" applyAlignment="1">
      <alignment horizontal="center"/>
      <protection/>
    </xf>
    <xf numFmtId="1" fontId="21" fillId="0" borderId="16" xfId="49" applyNumberFormat="1" applyFont="1" applyBorder="1" applyAlignment="1">
      <alignment horizontal="right"/>
    </xf>
    <xf numFmtId="1" fontId="21" fillId="0" borderId="0" xfId="49" applyNumberFormat="1" applyFont="1" applyBorder="1" applyAlignment="1">
      <alignment horizontal="right"/>
    </xf>
    <xf numFmtId="0" fontId="21" fillId="0" borderId="0" xfId="61" applyFont="1" applyBorder="1" applyAlignment="1" quotePrefix="1">
      <alignment horizontal="left"/>
      <protection/>
    </xf>
    <xf numFmtId="177" fontId="21" fillId="0" borderId="12" xfId="61" applyNumberFormat="1" applyFont="1" applyBorder="1" applyAlignment="1">
      <alignment horizontal="center"/>
      <protection/>
    </xf>
    <xf numFmtId="1" fontId="32" fillId="0" borderId="0" xfId="49" applyNumberFormat="1" applyFont="1" applyBorder="1" applyAlignment="1">
      <alignment horizontal="right"/>
    </xf>
    <xf numFmtId="178" fontId="21" fillId="0" borderId="0" xfId="49" applyNumberFormat="1" applyFont="1" applyBorder="1" applyAlignment="1">
      <alignment horizontal="right"/>
    </xf>
    <xf numFmtId="0" fontId="21" fillId="0" borderId="20" xfId="61" applyFont="1" applyBorder="1" applyAlignment="1" quotePrefix="1">
      <alignment horizontal="left"/>
      <protection/>
    </xf>
    <xf numFmtId="177" fontId="21" fillId="0" borderId="21" xfId="61" applyNumberFormat="1" applyFont="1" applyBorder="1" applyAlignment="1">
      <alignment horizontal="center"/>
      <protection/>
    </xf>
    <xf numFmtId="1" fontId="21" fillId="0" borderId="22" xfId="49" applyNumberFormat="1" applyFont="1" applyBorder="1" applyAlignment="1">
      <alignment horizontal="right"/>
    </xf>
    <xf numFmtId="1" fontId="21" fillId="0" borderId="20" xfId="49" applyNumberFormat="1" applyFont="1" applyBorder="1" applyAlignment="1">
      <alignment horizontal="right"/>
    </xf>
    <xf numFmtId="0" fontId="30" fillId="0" borderId="0" xfId="61" applyFont="1">
      <alignment/>
      <protection/>
    </xf>
    <xf numFmtId="0" fontId="30" fillId="0" borderId="0" xfId="61" applyFont="1" applyAlignment="1">
      <alignment/>
      <protection/>
    </xf>
    <xf numFmtId="0" fontId="33" fillId="0" borderId="0" xfId="61" applyFont="1">
      <alignment/>
      <protection/>
    </xf>
    <xf numFmtId="0" fontId="30" fillId="0" borderId="0" xfId="61" applyFont="1" applyBorder="1">
      <alignment/>
      <protection/>
    </xf>
    <xf numFmtId="0" fontId="30" fillId="0" borderId="0" xfId="61" applyFont="1" applyAlignment="1">
      <alignment vertical="center"/>
      <protection/>
    </xf>
    <xf numFmtId="0" fontId="34" fillId="0" borderId="0" xfId="61" applyFont="1" applyAlignment="1">
      <alignment vertical="center"/>
      <protection/>
    </xf>
    <xf numFmtId="0" fontId="33" fillId="0" borderId="0" xfId="61" applyFont="1" applyAlignment="1">
      <alignment vertical="center"/>
      <protection/>
    </xf>
    <xf numFmtId="0" fontId="30" fillId="0" borderId="0" xfId="61" applyFont="1" applyBorder="1" applyAlignment="1">
      <alignment vertical="center"/>
      <protection/>
    </xf>
    <xf numFmtId="179" fontId="30" fillId="0" borderId="0" xfId="49" applyNumberFormat="1" applyFont="1" applyBorder="1" applyAlignment="1">
      <alignment vertical="center"/>
    </xf>
    <xf numFmtId="0" fontId="26" fillId="0" borderId="0" xfId="61" applyFont="1" applyAlignment="1">
      <alignment vertical="center"/>
      <protection/>
    </xf>
    <xf numFmtId="179" fontId="26" fillId="0" borderId="0" xfId="49" applyNumberFormat="1" applyFont="1" applyBorder="1" applyAlignment="1">
      <alignment vertical="center"/>
    </xf>
    <xf numFmtId="0" fontId="26" fillId="0" borderId="0" xfId="61" applyFont="1" applyBorder="1" applyAlignment="1">
      <alignment vertical="center"/>
      <protection/>
    </xf>
    <xf numFmtId="0" fontId="26" fillId="0" borderId="0" xfId="61" applyFont="1">
      <alignment/>
      <protection/>
    </xf>
    <xf numFmtId="179" fontId="26" fillId="0" borderId="0" xfId="49" applyNumberFormat="1" applyFont="1" applyBorder="1" applyAlignment="1">
      <alignment/>
    </xf>
    <xf numFmtId="0" fontId="26" fillId="0" borderId="0" xfId="61" applyFont="1" applyBorder="1">
      <alignment/>
      <protection/>
    </xf>
    <xf numFmtId="0" fontId="6" fillId="0" borderId="0" xfId="61" applyFont="1">
      <alignment/>
      <protection/>
    </xf>
    <xf numFmtId="0" fontId="27" fillId="0" borderId="0" xfId="61" applyFont="1" applyBorder="1" applyAlignment="1">
      <alignment vertical="top" wrapText="1"/>
      <protection/>
    </xf>
    <xf numFmtId="0" fontId="26" fillId="0" borderId="0" xfId="61" applyFont="1" applyBorder="1" applyAlignment="1">
      <alignment vertical="top" wrapText="1"/>
      <protection/>
    </xf>
    <xf numFmtId="0" fontId="30" fillId="0" borderId="0" xfId="61" applyFont="1" applyBorder="1" applyAlignment="1">
      <alignment vertical="top"/>
      <protection/>
    </xf>
    <xf numFmtId="0" fontId="21" fillId="0" borderId="0" xfId="61" applyNumberFormat="1" applyFont="1" applyBorder="1" applyAlignment="1">
      <alignment horizontal="right"/>
      <protection/>
    </xf>
    <xf numFmtId="1" fontId="6" fillId="0" borderId="0" xfId="61" applyNumberFormat="1">
      <alignment/>
      <protection/>
    </xf>
    <xf numFmtId="0" fontId="6" fillId="0" borderId="0" xfId="61" applyNumberForma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workbookViewId="0" topLeftCell="A1">
      <selection activeCell="N20" sqref="N20"/>
    </sheetView>
  </sheetViews>
  <sheetFormatPr defaultColWidth="9.00390625" defaultRowHeight="13.5"/>
  <sheetData>
    <row r="1" spans="1:10" ht="13.5">
      <c r="A1" s="1" t="s">
        <v>45</v>
      </c>
      <c r="B1" s="1"/>
      <c r="C1" s="2" t="s">
        <v>46</v>
      </c>
      <c r="D1" s="1"/>
      <c r="E1" s="1"/>
      <c r="F1" s="1"/>
      <c r="G1" s="1"/>
      <c r="H1" s="3"/>
      <c r="I1" s="4"/>
      <c r="J1" s="4"/>
    </row>
    <row r="2" spans="1:10" ht="15">
      <c r="A2" s="5" t="s">
        <v>47</v>
      </c>
      <c r="B2" s="6"/>
      <c r="C2" s="6" t="s">
        <v>43</v>
      </c>
      <c r="D2" s="7"/>
      <c r="E2" s="7"/>
      <c r="F2" s="7"/>
      <c r="G2" s="7"/>
      <c r="H2" s="7"/>
      <c r="I2" s="8"/>
      <c r="J2" s="8"/>
    </row>
    <row r="3" spans="1:10" ht="13.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" thickBot="1">
      <c r="A4" s="1"/>
      <c r="B4" s="1"/>
      <c r="C4" s="9" t="s">
        <v>48</v>
      </c>
      <c r="D4" s="10" t="s">
        <v>0</v>
      </c>
      <c r="E4" s="10" t="s">
        <v>0</v>
      </c>
      <c r="F4" s="10" t="s">
        <v>0</v>
      </c>
      <c r="G4" s="10"/>
      <c r="H4" s="3"/>
      <c r="I4" s="4"/>
      <c r="J4" s="4"/>
    </row>
    <row r="5" spans="1:10" ht="13.5">
      <c r="A5" s="11"/>
      <c r="B5" s="12"/>
      <c r="C5" s="13" t="s">
        <v>49</v>
      </c>
      <c r="D5" s="14" t="s">
        <v>50</v>
      </c>
      <c r="E5" s="14" t="s">
        <v>2</v>
      </c>
      <c r="F5" s="14" t="s">
        <v>3</v>
      </c>
      <c r="G5" s="58"/>
      <c r="H5" s="15"/>
      <c r="I5" s="16"/>
      <c r="J5" s="16"/>
    </row>
    <row r="6" spans="1:10" ht="24">
      <c r="A6" s="17" t="s">
        <v>51</v>
      </c>
      <c r="B6" s="18"/>
      <c r="C6" s="19" t="s">
        <v>52</v>
      </c>
      <c r="D6" s="20" t="s">
        <v>4</v>
      </c>
      <c r="E6" s="20" t="s">
        <v>4</v>
      </c>
      <c r="F6" s="20" t="s">
        <v>4</v>
      </c>
      <c r="G6" s="30"/>
      <c r="H6" s="15"/>
      <c r="I6" s="16" t="s">
        <v>5</v>
      </c>
      <c r="J6" s="16"/>
    </row>
    <row r="7" spans="1:10" ht="13.5">
      <c r="A7" s="17"/>
      <c r="B7" s="17"/>
      <c r="C7" s="21" t="s">
        <v>44</v>
      </c>
      <c r="D7" s="22" t="s">
        <v>53</v>
      </c>
      <c r="E7" s="22" t="s">
        <v>53</v>
      </c>
      <c r="F7" s="22" t="s">
        <v>53</v>
      </c>
      <c r="G7" s="63"/>
      <c r="H7" s="15"/>
      <c r="I7" s="16"/>
      <c r="J7" s="16"/>
    </row>
    <row r="8" spans="1:10" ht="13.5">
      <c r="A8" s="23" t="s">
        <v>54</v>
      </c>
      <c r="B8" s="23"/>
      <c r="C8" s="21"/>
      <c r="D8" s="24" t="s">
        <v>1</v>
      </c>
      <c r="E8" s="24" t="s">
        <v>1</v>
      </c>
      <c r="F8" s="24" t="s">
        <v>1</v>
      </c>
      <c r="G8" s="64"/>
      <c r="H8" s="15"/>
      <c r="I8" s="16"/>
      <c r="J8" s="16"/>
    </row>
    <row r="9" spans="1:10" ht="13.5">
      <c r="A9" s="25"/>
      <c r="B9" s="26"/>
      <c r="C9" s="27"/>
      <c r="D9" s="28"/>
      <c r="E9" s="28"/>
      <c r="F9" s="28"/>
      <c r="G9" s="65"/>
      <c r="H9" s="29"/>
      <c r="I9" s="30"/>
      <c r="J9" s="30"/>
    </row>
    <row r="10" spans="1:10" ht="13.5">
      <c r="A10" s="31"/>
      <c r="B10" s="31"/>
      <c r="C10" s="32"/>
      <c r="D10" s="31"/>
      <c r="E10" s="31"/>
      <c r="F10" s="31"/>
      <c r="G10" s="4" t="s">
        <v>97</v>
      </c>
      <c r="H10" s="3"/>
      <c r="I10" s="4"/>
      <c r="J10" s="4"/>
    </row>
    <row r="11" spans="1:13" ht="13.5">
      <c r="A11" s="35" t="s">
        <v>6</v>
      </c>
      <c r="B11" s="36">
        <v>1974</v>
      </c>
      <c r="C11" s="33">
        <v>8341</v>
      </c>
      <c r="D11" s="34">
        <v>5310</v>
      </c>
      <c r="E11" s="34">
        <v>3311</v>
      </c>
      <c r="F11" s="34">
        <v>1999</v>
      </c>
      <c r="G11" s="66">
        <f>+D11/C11</f>
        <v>0.636614314830356</v>
      </c>
      <c r="H11" s="3"/>
      <c r="I11" s="62" t="s">
        <v>93</v>
      </c>
      <c r="J11" s="62" t="s">
        <v>94</v>
      </c>
      <c r="K11" t="s">
        <v>95</v>
      </c>
      <c r="L11" s="62" t="s">
        <v>96</v>
      </c>
      <c r="M11" s="62" t="s">
        <v>97</v>
      </c>
    </row>
    <row r="12" spans="1:13" ht="13.5">
      <c r="A12" s="35" t="s">
        <v>7</v>
      </c>
      <c r="B12" s="36">
        <v>1975</v>
      </c>
      <c r="C12" s="33">
        <v>8443</v>
      </c>
      <c r="D12" s="34">
        <v>5323</v>
      </c>
      <c r="E12" s="34">
        <v>3336</v>
      </c>
      <c r="F12" s="34">
        <v>1987</v>
      </c>
      <c r="G12" s="66">
        <f aca="true" t="shared" si="0" ref="G12:G50">+D12/C12</f>
        <v>0.6304631055312093</v>
      </c>
      <c r="H12" s="3">
        <v>1975</v>
      </c>
      <c r="I12" s="67">
        <f>+C12-C11</f>
        <v>102</v>
      </c>
      <c r="J12" s="67">
        <f>+D12-D11</f>
        <v>13</v>
      </c>
      <c r="K12" s="67">
        <f>+E12-E11</f>
        <v>25</v>
      </c>
      <c r="L12" s="67">
        <f>+F12-F11</f>
        <v>-12</v>
      </c>
      <c r="M12" s="68">
        <f>+G12</f>
        <v>0.6304631055312093</v>
      </c>
    </row>
    <row r="13" spans="1:13" ht="13.5">
      <c r="A13" s="35" t="s">
        <v>8</v>
      </c>
      <c r="B13" s="36">
        <v>1976</v>
      </c>
      <c r="C13" s="33">
        <v>8540</v>
      </c>
      <c r="D13" s="34">
        <v>5378</v>
      </c>
      <c r="E13" s="34">
        <v>3368</v>
      </c>
      <c r="F13" s="34">
        <v>2010</v>
      </c>
      <c r="G13" s="66">
        <f t="shared" si="0"/>
        <v>0.6297423887587822</v>
      </c>
      <c r="H13" s="3">
        <v>1976</v>
      </c>
      <c r="I13" s="67">
        <f aca="true" t="shared" si="1" ref="I13:I50">+C13-C12</f>
        <v>97</v>
      </c>
      <c r="J13" s="67">
        <f aca="true" t="shared" si="2" ref="J13:J50">+D13-D12</f>
        <v>55</v>
      </c>
      <c r="K13" s="67">
        <f aca="true" t="shared" si="3" ref="K13:K50">+E13-E12</f>
        <v>32</v>
      </c>
      <c r="L13" s="67">
        <f aca="true" t="shared" si="4" ref="L13:L50">+F13-F12</f>
        <v>23</v>
      </c>
      <c r="M13" s="68">
        <f aca="true" t="shared" si="5" ref="M13:M50">+G13</f>
        <v>0.6297423887587822</v>
      </c>
    </row>
    <row r="14" spans="1:13" ht="13.5">
      <c r="A14" s="35" t="s">
        <v>9</v>
      </c>
      <c r="B14" s="36">
        <v>1977</v>
      </c>
      <c r="C14" s="33">
        <v>8631</v>
      </c>
      <c r="D14" s="34">
        <v>5452</v>
      </c>
      <c r="E14" s="34">
        <v>3381</v>
      </c>
      <c r="F14" s="34">
        <v>2070</v>
      </c>
      <c r="G14" s="66">
        <f t="shared" si="0"/>
        <v>0.6316765148881938</v>
      </c>
      <c r="H14" s="3">
        <v>1977</v>
      </c>
      <c r="I14" s="67">
        <f t="shared" si="1"/>
        <v>91</v>
      </c>
      <c r="J14" s="67">
        <f t="shared" si="2"/>
        <v>74</v>
      </c>
      <c r="K14" s="67">
        <f t="shared" si="3"/>
        <v>13</v>
      </c>
      <c r="L14" s="67">
        <f t="shared" si="4"/>
        <v>60</v>
      </c>
      <c r="M14" s="68">
        <f t="shared" si="5"/>
        <v>0.6316765148881938</v>
      </c>
    </row>
    <row r="15" spans="1:13" ht="13.5">
      <c r="A15" s="35" t="s">
        <v>10</v>
      </c>
      <c r="B15" s="36">
        <v>1978</v>
      </c>
      <c r="C15" s="33">
        <v>8726</v>
      </c>
      <c r="D15" s="34">
        <v>5532</v>
      </c>
      <c r="E15" s="34">
        <v>3406</v>
      </c>
      <c r="F15" s="34">
        <v>2125</v>
      </c>
      <c r="G15" s="66">
        <f t="shared" si="0"/>
        <v>0.6339674535869815</v>
      </c>
      <c r="H15" s="3">
        <v>1978</v>
      </c>
      <c r="I15" s="67">
        <f t="shared" si="1"/>
        <v>95</v>
      </c>
      <c r="J15" s="67">
        <f t="shared" si="2"/>
        <v>80</v>
      </c>
      <c r="K15" s="67">
        <f t="shared" si="3"/>
        <v>25</v>
      </c>
      <c r="L15" s="67">
        <f t="shared" si="4"/>
        <v>55</v>
      </c>
      <c r="M15" s="68">
        <f t="shared" si="5"/>
        <v>0.6339674535869815</v>
      </c>
    </row>
    <row r="16" spans="1:13" ht="13.5">
      <c r="A16" s="35" t="s">
        <v>11</v>
      </c>
      <c r="B16" s="36">
        <v>1979</v>
      </c>
      <c r="C16" s="33">
        <v>8824</v>
      </c>
      <c r="D16" s="34">
        <v>5596</v>
      </c>
      <c r="E16" s="34">
        <v>3437</v>
      </c>
      <c r="F16" s="34">
        <v>2160</v>
      </c>
      <c r="G16" s="66">
        <f t="shared" si="0"/>
        <v>0.6341795104261106</v>
      </c>
      <c r="H16" s="3">
        <v>1979</v>
      </c>
      <c r="I16" s="67">
        <f t="shared" si="1"/>
        <v>98</v>
      </c>
      <c r="J16" s="67">
        <f t="shared" si="2"/>
        <v>64</v>
      </c>
      <c r="K16" s="67">
        <f t="shared" si="3"/>
        <v>31</v>
      </c>
      <c r="L16" s="67">
        <f t="shared" si="4"/>
        <v>35</v>
      </c>
      <c r="M16" s="68">
        <f t="shared" si="5"/>
        <v>0.6341795104261106</v>
      </c>
    </row>
    <row r="17" spans="1:13" ht="13.5">
      <c r="A17" s="35" t="s">
        <v>12</v>
      </c>
      <c r="B17" s="36">
        <v>1980</v>
      </c>
      <c r="C17" s="33">
        <v>8932</v>
      </c>
      <c r="D17" s="34">
        <v>5650</v>
      </c>
      <c r="E17" s="34">
        <v>3465</v>
      </c>
      <c r="F17" s="34">
        <v>2185</v>
      </c>
      <c r="G17" s="66">
        <f t="shared" si="0"/>
        <v>0.6325570980743395</v>
      </c>
      <c r="H17" s="3">
        <v>1980</v>
      </c>
      <c r="I17" s="67">
        <f t="shared" si="1"/>
        <v>108</v>
      </c>
      <c r="J17" s="67">
        <f t="shared" si="2"/>
        <v>54</v>
      </c>
      <c r="K17" s="67">
        <f t="shared" si="3"/>
        <v>28</v>
      </c>
      <c r="L17" s="67">
        <f t="shared" si="4"/>
        <v>25</v>
      </c>
      <c r="M17" s="68">
        <f t="shared" si="5"/>
        <v>0.6325570980743395</v>
      </c>
    </row>
    <row r="18" spans="1:13" ht="13.5">
      <c r="A18" s="35" t="s">
        <v>13</v>
      </c>
      <c r="B18" s="36">
        <v>1981</v>
      </c>
      <c r="C18" s="33">
        <v>9017</v>
      </c>
      <c r="D18" s="34">
        <v>5707</v>
      </c>
      <c r="E18" s="34">
        <v>3498</v>
      </c>
      <c r="F18" s="34">
        <v>2209</v>
      </c>
      <c r="G18" s="66">
        <f t="shared" si="0"/>
        <v>0.6329156038593767</v>
      </c>
      <c r="H18" s="3">
        <v>1981</v>
      </c>
      <c r="I18" s="67">
        <f t="shared" si="1"/>
        <v>85</v>
      </c>
      <c r="J18" s="67">
        <f t="shared" si="2"/>
        <v>57</v>
      </c>
      <c r="K18" s="67">
        <f t="shared" si="3"/>
        <v>33</v>
      </c>
      <c r="L18" s="67">
        <f t="shared" si="4"/>
        <v>24</v>
      </c>
      <c r="M18" s="68">
        <f t="shared" si="5"/>
        <v>0.6329156038593767</v>
      </c>
    </row>
    <row r="19" spans="1:13" ht="13.5">
      <c r="A19" s="35" t="s">
        <v>14</v>
      </c>
      <c r="B19" s="36">
        <v>1982</v>
      </c>
      <c r="C19" s="33">
        <v>9116</v>
      </c>
      <c r="D19" s="34">
        <v>5774</v>
      </c>
      <c r="E19" s="34">
        <v>3522</v>
      </c>
      <c r="F19" s="34">
        <v>2252</v>
      </c>
      <c r="G19" s="66">
        <f t="shared" si="0"/>
        <v>0.6333918385256692</v>
      </c>
      <c r="H19" s="3">
        <v>1982</v>
      </c>
      <c r="I19" s="67">
        <f t="shared" si="1"/>
        <v>99</v>
      </c>
      <c r="J19" s="67">
        <f t="shared" si="2"/>
        <v>67</v>
      </c>
      <c r="K19" s="67">
        <f t="shared" si="3"/>
        <v>24</v>
      </c>
      <c r="L19" s="67">
        <f t="shared" si="4"/>
        <v>43</v>
      </c>
      <c r="M19" s="68">
        <f t="shared" si="5"/>
        <v>0.6333918385256692</v>
      </c>
    </row>
    <row r="20" spans="1:13" ht="13.5">
      <c r="A20" s="35" t="s">
        <v>15</v>
      </c>
      <c r="B20" s="36">
        <v>1983</v>
      </c>
      <c r="C20" s="33">
        <v>9232</v>
      </c>
      <c r="D20" s="34">
        <v>5889</v>
      </c>
      <c r="E20" s="34">
        <v>3564</v>
      </c>
      <c r="F20" s="34">
        <v>2324</v>
      </c>
      <c r="G20" s="66">
        <f t="shared" si="0"/>
        <v>0.6378899480069324</v>
      </c>
      <c r="H20" s="3">
        <v>1983</v>
      </c>
      <c r="I20" s="67">
        <f t="shared" si="1"/>
        <v>116</v>
      </c>
      <c r="J20" s="67">
        <f t="shared" si="2"/>
        <v>115</v>
      </c>
      <c r="K20" s="67">
        <f t="shared" si="3"/>
        <v>42</v>
      </c>
      <c r="L20" s="67">
        <f t="shared" si="4"/>
        <v>72</v>
      </c>
      <c r="M20" s="68">
        <f t="shared" si="5"/>
        <v>0.6378899480069324</v>
      </c>
    </row>
    <row r="21" spans="1:13" ht="13.5">
      <c r="A21" s="35" t="s">
        <v>16</v>
      </c>
      <c r="B21" s="36">
        <v>1984</v>
      </c>
      <c r="C21" s="33">
        <v>9347</v>
      </c>
      <c r="D21" s="34">
        <v>5927</v>
      </c>
      <c r="E21" s="34">
        <v>3580</v>
      </c>
      <c r="F21" s="34">
        <v>2347</v>
      </c>
      <c r="G21" s="66">
        <f t="shared" si="0"/>
        <v>0.6341072001711779</v>
      </c>
      <c r="H21" s="3">
        <v>1984</v>
      </c>
      <c r="I21" s="67">
        <f t="shared" si="1"/>
        <v>115</v>
      </c>
      <c r="J21" s="67">
        <f t="shared" si="2"/>
        <v>38</v>
      </c>
      <c r="K21" s="67">
        <f t="shared" si="3"/>
        <v>16</v>
      </c>
      <c r="L21" s="67">
        <f t="shared" si="4"/>
        <v>23</v>
      </c>
      <c r="M21" s="68">
        <f t="shared" si="5"/>
        <v>0.6341072001711779</v>
      </c>
    </row>
    <row r="22" spans="1:13" ht="13.5">
      <c r="A22" s="35" t="s">
        <v>17</v>
      </c>
      <c r="B22" s="36">
        <v>1985</v>
      </c>
      <c r="C22" s="37">
        <v>9465</v>
      </c>
      <c r="D22" s="38">
        <v>5963</v>
      </c>
      <c r="E22" s="38">
        <v>3596</v>
      </c>
      <c r="F22" s="38">
        <v>2367</v>
      </c>
      <c r="G22" s="66">
        <f t="shared" si="0"/>
        <v>0.6300052826201796</v>
      </c>
      <c r="H22" s="3">
        <v>1985</v>
      </c>
      <c r="I22" s="67">
        <f t="shared" si="1"/>
        <v>118</v>
      </c>
      <c r="J22" s="67">
        <f t="shared" si="2"/>
        <v>36</v>
      </c>
      <c r="K22" s="67">
        <f t="shared" si="3"/>
        <v>16</v>
      </c>
      <c r="L22" s="67">
        <f t="shared" si="4"/>
        <v>20</v>
      </c>
      <c r="M22" s="68">
        <f t="shared" si="5"/>
        <v>0.6300052826201796</v>
      </c>
    </row>
    <row r="23" spans="1:13" ht="13.5">
      <c r="A23" s="35" t="s">
        <v>18</v>
      </c>
      <c r="B23" s="36">
        <v>1986</v>
      </c>
      <c r="C23" s="37">
        <v>9587</v>
      </c>
      <c r="D23" s="38">
        <v>6020</v>
      </c>
      <c r="E23" s="38">
        <v>3626</v>
      </c>
      <c r="F23" s="38">
        <v>2395</v>
      </c>
      <c r="G23" s="66">
        <f t="shared" si="0"/>
        <v>0.6279336601648066</v>
      </c>
      <c r="H23" s="3">
        <v>1986</v>
      </c>
      <c r="I23" s="67">
        <f t="shared" si="1"/>
        <v>122</v>
      </c>
      <c r="J23" s="67">
        <f t="shared" si="2"/>
        <v>57</v>
      </c>
      <c r="K23" s="67">
        <f t="shared" si="3"/>
        <v>30</v>
      </c>
      <c r="L23" s="67">
        <f t="shared" si="4"/>
        <v>28</v>
      </c>
      <c r="M23" s="68">
        <f t="shared" si="5"/>
        <v>0.6279336601648066</v>
      </c>
    </row>
    <row r="24" spans="1:13" ht="13.5">
      <c r="A24" s="35" t="s">
        <v>19</v>
      </c>
      <c r="B24" s="36">
        <v>1987</v>
      </c>
      <c r="C24" s="37">
        <v>9720</v>
      </c>
      <c r="D24" s="38">
        <v>6084</v>
      </c>
      <c r="E24" s="38">
        <v>3655</v>
      </c>
      <c r="F24" s="38">
        <v>2429</v>
      </c>
      <c r="G24" s="66">
        <f t="shared" si="0"/>
        <v>0.6259259259259259</v>
      </c>
      <c r="H24" s="3">
        <v>1987</v>
      </c>
      <c r="I24" s="67">
        <f t="shared" si="1"/>
        <v>133</v>
      </c>
      <c r="J24" s="67">
        <f t="shared" si="2"/>
        <v>64</v>
      </c>
      <c r="K24" s="67">
        <f t="shared" si="3"/>
        <v>29</v>
      </c>
      <c r="L24" s="67">
        <f t="shared" si="4"/>
        <v>34</v>
      </c>
      <c r="M24" s="68">
        <f t="shared" si="5"/>
        <v>0.6259259259259259</v>
      </c>
    </row>
    <row r="25" spans="1:13" ht="13.5">
      <c r="A25" s="35" t="s">
        <v>20</v>
      </c>
      <c r="B25" s="36">
        <v>1988</v>
      </c>
      <c r="C25" s="37">
        <v>9849</v>
      </c>
      <c r="D25" s="38">
        <v>6166</v>
      </c>
      <c r="E25" s="38">
        <v>3693</v>
      </c>
      <c r="F25" s="38">
        <v>2473</v>
      </c>
      <c r="G25" s="66">
        <f t="shared" si="0"/>
        <v>0.6260534064372018</v>
      </c>
      <c r="H25" s="3">
        <v>1988</v>
      </c>
      <c r="I25" s="67">
        <f t="shared" si="1"/>
        <v>129</v>
      </c>
      <c r="J25" s="67">
        <f t="shared" si="2"/>
        <v>82</v>
      </c>
      <c r="K25" s="67">
        <f t="shared" si="3"/>
        <v>38</v>
      </c>
      <c r="L25" s="67">
        <f t="shared" si="4"/>
        <v>44</v>
      </c>
      <c r="M25" s="68">
        <f t="shared" si="5"/>
        <v>0.6260534064372018</v>
      </c>
    </row>
    <row r="26" spans="1:13" ht="13.5">
      <c r="A26" s="4" t="s">
        <v>21</v>
      </c>
      <c r="B26" s="36">
        <v>1989</v>
      </c>
      <c r="C26" s="37">
        <v>9974</v>
      </c>
      <c r="D26" s="38">
        <v>6270</v>
      </c>
      <c r="E26" s="38">
        <v>3737</v>
      </c>
      <c r="F26" s="38">
        <v>2533</v>
      </c>
      <c r="G26" s="66">
        <f t="shared" si="0"/>
        <v>0.628634449568879</v>
      </c>
      <c r="H26" s="3">
        <v>1989</v>
      </c>
      <c r="I26" s="67">
        <f t="shared" si="1"/>
        <v>125</v>
      </c>
      <c r="J26" s="67">
        <f t="shared" si="2"/>
        <v>104</v>
      </c>
      <c r="K26" s="67">
        <f t="shared" si="3"/>
        <v>44</v>
      </c>
      <c r="L26" s="67">
        <f t="shared" si="4"/>
        <v>60</v>
      </c>
      <c r="M26" s="68">
        <f t="shared" si="5"/>
        <v>0.628634449568879</v>
      </c>
    </row>
    <row r="27" spans="1:13" ht="13.5">
      <c r="A27" s="39" t="s">
        <v>22</v>
      </c>
      <c r="B27" s="36">
        <v>1990</v>
      </c>
      <c r="C27" s="37">
        <v>10089</v>
      </c>
      <c r="D27" s="38">
        <v>6384</v>
      </c>
      <c r="E27" s="38">
        <v>3791</v>
      </c>
      <c r="F27" s="38">
        <v>2593</v>
      </c>
      <c r="G27" s="66">
        <f t="shared" si="0"/>
        <v>0.632768361581921</v>
      </c>
      <c r="H27" s="3">
        <v>1990</v>
      </c>
      <c r="I27" s="67">
        <f t="shared" si="1"/>
        <v>115</v>
      </c>
      <c r="J27" s="67">
        <f t="shared" si="2"/>
        <v>114</v>
      </c>
      <c r="K27" s="67">
        <f t="shared" si="3"/>
        <v>54</v>
      </c>
      <c r="L27" s="67">
        <f t="shared" si="4"/>
        <v>60</v>
      </c>
      <c r="M27" s="68">
        <f t="shared" si="5"/>
        <v>0.632768361581921</v>
      </c>
    </row>
    <row r="28" spans="1:13" ht="13.5">
      <c r="A28" s="39" t="s">
        <v>23</v>
      </c>
      <c r="B28" s="36">
        <v>1991</v>
      </c>
      <c r="C28" s="37">
        <v>10199</v>
      </c>
      <c r="D28" s="38">
        <v>6505</v>
      </c>
      <c r="E28" s="38">
        <v>3854</v>
      </c>
      <c r="F28" s="38">
        <v>2651</v>
      </c>
      <c r="G28" s="66">
        <f t="shared" si="0"/>
        <v>0.6378076281988431</v>
      </c>
      <c r="H28" s="3">
        <v>1991</v>
      </c>
      <c r="I28" s="67">
        <f t="shared" si="1"/>
        <v>110</v>
      </c>
      <c r="J28" s="67">
        <f t="shared" si="2"/>
        <v>121</v>
      </c>
      <c r="K28" s="67">
        <f t="shared" si="3"/>
        <v>63</v>
      </c>
      <c r="L28" s="67">
        <f t="shared" si="4"/>
        <v>58</v>
      </c>
      <c r="M28" s="68">
        <f t="shared" si="5"/>
        <v>0.6378076281988431</v>
      </c>
    </row>
    <row r="29" spans="1:13" ht="13.5">
      <c r="A29" s="39" t="s">
        <v>24</v>
      </c>
      <c r="B29" s="36">
        <v>1992</v>
      </c>
      <c r="C29" s="37">
        <v>10283</v>
      </c>
      <c r="D29" s="38">
        <v>6578</v>
      </c>
      <c r="E29" s="38">
        <v>3899</v>
      </c>
      <c r="F29" s="38">
        <v>2679</v>
      </c>
      <c r="G29" s="66">
        <f t="shared" si="0"/>
        <v>0.6396965865992414</v>
      </c>
      <c r="H29" s="3">
        <v>1992</v>
      </c>
      <c r="I29" s="67">
        <f t="shared" si="1"/>
        <v>84</v>
      </c>
      <c r="J29" s="67">
        <f t="shared" si="2"/>
        <v>73</v>
      </c>
      <c r="K29" s="67">
        <f t="shared" si="3"/>
        <v>45</v>
      </c>
      <c r="L29" s="67">
        <f t="shared" si="4"/>
        <v>28</v>
      </c>
      <c r="M29" s="68">
        <f t="shared" si="5"/>
        <v>0.6396965865992414</v>
      </c>
    </row>
    <row r="30" spans="1:13" ht="13.5">
      <c r="A30" s="39" t="s">
        <v>25</v>
      </c>
      <c r="B30" s="36">
        <v>1993</v>
      </c>
      <c r="C30" s="37">
        <v>10370</v>
      </c>
      <c r="D30" s="38">
        <v>6615</v>
      </c>
      <c r="E30" s="38">
        <v>3935</v>
      </c>
      <c r="F30" s="38">
        <v>2681</v>
      </c>
      <c r="G30" s="66">
        <f t="shared" si="0"/>
        <v>0.6378977820636451</v>
      </c>
      <c r="H30" s="3">
        <v>1993</v>
      </c>
      <c r="I30" s="67">
        <f t="shared" si="1"/>
        <v>87</v>
      </c>
      <c r="J30" s="67">
        <f t="shared" si="2"/>
        <v>37</v>
      </c>
      <c r="K30" s="67">
        <f t="shared" si="3"/>
        <v>36</v>
      </c>
      <c r="L30" s="67">
        <f t="shared" si="4"/>
        <v>2</v>
      </c>
      <c r="M30" s="68">
        <f t="shared" si="5"/>
        <v>0.6378977820636451</v>
      </c>
    </row>
    <row r="31" spans="1:13" ht="13.5">
      <c r="A31" s="39" t="s">
        <v>26</v>
      </c>
      <c r="B31" s="36">
        <v>1994</v>
      </c>
      <c r="C31" s="37">
        <v>10444</v>
      </c>
      <c r="D31" s="38">
        <v>6645</v>
      </c>
      <c r="E31" s="38">
        <v>3951</v>
      </c>
      <c r="F31" s="38">
        <v>2694</v>
      </c>
      <c r="G31" s="66">
        <f t="shared" si="0"/>
        <v>0.6362504787437764</v>
      </c>
      <c r="H31" s="3">
        <v>1994</v>
      </c>
      <c r="I31" s="67">
        <f t="shared" si="1"/>
        <v>74</v>
      </c>
      <c r="J31" s="67">
        <f t="shared" si="2"/>
        <v>30</v>
      </c>
      <c r="K31" s="67">
        <f t="shared" si="3"/>
        <v>16</v>
      </c>
      <c r="L31" s="67">
        <f t="shared" si="4"/>
        <v>13</v>
      </c>
      <c r="M31" s="68">
        <f t="shared" si="5"/>
        <v>0.6362504787437764</v>
      </c>
    </row>
    <row r="32" spans="1:13" ht="13.5">
      <c r="A32" s="39" t="s">
        <v>27</v>
      </c>
      <c r="B32" s="36">
        <v>1995</v>
      </c>
      <c r="C32" s="37">
        <v>10510</v>
      </c>
      <c r="D32" s="38">
        <v>6666</v>
      </c>
      <c r="E32" s="38">
        <v>3966</v>
      </c>
      <c r="F32" s="38">
        <v>2701</v>
      </c>
      <c r="G32" s="66">
        <f t="shared" si="0"/>
        <v>0.6342530922930543</v>
      </c>
      <c r="H32" s="3">
        <v>1995</v>
      </c>
      <c r="I32" s="67">
        <f t="shared" si="1"/>
        <v>66</v>
      </c>
      <c r="J32" s="67">
        <f t="shared" si="2"/>
        <v>21</v>
      </c>
      <c r="K32" s="67">
        <f t="shared" si="3"/>
        <v>15</v>
      </c>
      <c r="L32" s="67">
        <f t="shared" si="4"/>
        <v>7</v>
      </c>
      <c r="M32" s="68">
        <f t="shared" si="5"/>
        <v>0.6342530922930543</v>
      </c>
    </row>
    <row r="33" spans="1:13" ht="13.5">
      <c r="A33" s="39" t="s">
        <v>28</v>
      </c>
      <c r="B33" s="36">
        <v>1996</v>
      </c>
      <c r="C33" s="37">
        <v>10571</v>
      </c>
      <c r="D33" s="38">
        <v>6711</v>
      </c>
      <c r="E33" s="38">
        <v>3992</v>
      </c>
      <c r="F33" s="38">
        <v>2719</v>
      </c>
      <c r="G33" s="66">
        <f t="shared" si="0"/>
        <v>0.6348500614889793</v>
      </c>
      <c r="H33" s="3">
        <v>1996</v>
      </c>
      <c r="I33" s="67">
        <f t="shared" si="1"/>
        <v>61</v>
      </c>
      <c r="J33" s="67">
        <f t="shared" si="2"/>
        <v>45</v>
      </c>
      <c r="K33" s="67">
        <f t="shared" si="3"/>
        <v>26</v>
      </c>
      <c r="L33" s="67">
        <f t="shared" si="4"/>
        <v>18</v>
      </c>
      <c r="M33" s="68">
        <f t="shared" si="5"/>
        <v>0.6348500614889793</v>
      </c>
    </row>
    <row r="34" spans="1:13" ht="13.5">
      <c r="A34" s="39" t="s">
        <v>29</v>
      </c>
      <c r="B34" s="36">
        <v>1997</v>
      </c>
      <c r="C34" s="37">
        <v>10661</v>
      </c>
      <c r="D34" s="38">
        <v>6787</v>
      </c>
      <c r="E34" s="38">
        <v>4027</v>
      </c>
      <c r="F34" s="38">
        <v>2760</v>
      </c>
      <c r="G34" s="66">
        <f t="shared" si="0"/>
        <v>0.6366194540849827</v>
      </c>
      <c r="H34" s="3">
        <v>1997</v>
      </c>
      <c r="I34" s="67">
        <f t="shared" si="1"/>
        <v>90</v>
      </c>
      <c r="J34" s="67">
        <f t="shared" si="2"/>
        <v>76</v>
      </c>
      <c r="K34" s="67">
        <f t="shared" si="3"/>
        <v>35</v>
      </c>
      <c r="L34" s="67">
        <f t="shared" si="4"/>
        <v>41</v>
      </c>
      <c r="M34" s="68">
        <f t="shared" si="5"/>
        <v>0.6366194540849827</v>
      </c>
    </row>
    <row r="35" spans="1:13" ht="13.5">
      <c r="A35" s="39" t="s">
        <v>30</v>
      </c>
      <c r="B35" s="36">
        <v>1998</v>
      </c>
      <c r="C35" s="37">
        <v>10728</v>
      </c>
      <c r="D35" s="38">
        <v>6793</v>
      </c>
      <c r="E35" s="38">
        <v>4026</v>
      </c>
      <c r="F35" s="38">
        <v>2767</v>
      </c>
      <c r="G35" s="66">
        <f t="shared" si="0"/>
        <v>0.6332028337061895</v>
      </c>
      <c r="H35" s="3">
        <v>1998</v>
      </c>
      <c r="I35" s="67">
        <f t="shared" si="1"/>
        <v>67</v>
      </c>
      <c r="J35" s="67">
        <f t="shared" si="2"/>
        <v>6</v>
      </c>
      <c r="K35" s="67">
        <f t="shared" si="3"/>
        <v>-1</v>
      </c>
      <c r="L35" s="67">
        <f t="shared" si="4"/>
        <v>7</v>
      </c>
      <c r="M35" s="68">
        <f t="shared" si="5"/>
        <v>0.6332028337061895</v>
      </c>
    </row>
    <row r="36" spans="1:13" ht="13.5">
      <c r="A36" s="39" t="s">
        <v>31</v>
      </c>
      <c r="B36" s="36">
        <v>1999</v>
      </c>
      <c r="C36" s="37">
        <v>10783</v>
      </c>
      <c r="D36" s="38">
        <v>6779</v>
      </c>
      <c r="E36" s="38">
        <v>4024</v>
      </c>
      <c r="F36" s="38">
        <v>2755</v>
      </c>
      <c r="G36" s="66">
        <f t="shared" si="0"/>
        <v>0.6286747658351108</v>
      </c>
      <c r="H36" s="3">
        <v>1999</v>
      </c>
      <c r="I36" s="67">
        <f t="shared" si="1"/>
        <v>55</v>
      </c>
      <c r="J36" s="67">
        <f t="shared" si="2"/>
        <v>-14</v>
      </c>
      <c r="K36" s="67">
        <f t="shared" si="3"/>
        <v>-2</v>
      </c>
      <c r="L36" s="67">
        <f t="shared" si="4"/>
        <v>-12</v>
      </c>
      <c r="M36" s="68">
        <f t="shared" si="5"/>
        <v>0.6286747658351108</v>
      </c>
    </row>
    <row r="37" spans="1:13" ht="13.5">
      <c r="A37" s="39" t="s">
        <v>32</v>
      </c>
      <c r="B37" s="40">
        <v>2000</v>
      </c>
      <c r="C37" s="38">
        <v>10836</v>
      </c>
      <c r="D37" s="38">
        <v>6766</v>
      </c>
      <c r="E37" s="38">
        <v>4014</v>
      </c>
      <c r="F37" s="38">
        <v>2753</v>
      </c>
      <c r="G37" s="66">
        <f t="shared" si="0"/>
        <v>0.6244001476559616</v>
      </c>
      <c r="H37" s="3">
        <v>2000</v>
      </c>
      <c r="I37" s="67">
        <f t="shared" si="1"/>
        <v>53</v>
      </c>
      <c r="J37" s="67">
        <f t="shared" si="2"/>
        <v>-13</v>
      </c>
      <c r="K37" s="67">
        <f t="shared" si="3"/>
        <v>-10</v>
      </c>
      <c r="L37" s="67">
        <f t="shared" si="4"/>
        <v>-2</v>
      </c>
      <c r="M37" s="68">
        <f t="shared" si="5"/>
        <v>0.6244001476559616</v>
      </c>
    </row>
    <row r="38" spans="1:13" ht="13.5">
      <c r="A38" s="39" t="s">
        <v>33</v>
      </c>
      <c r="B38" s="40">
        <v>2001</v>
      </c>
      <c r="C38" s="38">
        <v>10886</v>
      </c>
      <c r="D38" s="38">
        <v>6752</v>
      </c>
      <c r="E38" s="38">
        <v>3992</v>
      </c>
      <c r="F38" s="38">
        <v>2760</v>
      </c>
      <c r="G38" s="66">
        <f t="shared" si="0"/>
        <v>0.6202461877641007</v>
      </c>
      <c r="H38" s="3">
        <v>2001</v>
      </c>
      <c r="I38" s="67">
        <f t="shared" si="1"/>
        <v>50</v>
      </c>
      <c r="J38" s="67">
        <f t="shared" si="2"/>
        <v>-14</v>
      </c>
      <c r="K38" s="67">
        <f t="shared" si="3"/>
        <v>-22</v>
      </c>
      <c r="L38" s="67">
        <f t="shared" si="4"/>
        <v>7</v>
      </c>
      <c r="M38" s="68">
        <f t="shared" si="5"/>
        <v>0.6202461877641007</v>
      </c>
    </row>
    <row r="39" spans="1:13" ht="13.5">
      <c r="A39" s="39" t="s">
        <v>34</v>
      </c>
      <c r="B39" s="40">
        <v>2002</v>
      </c>
      <c r="C39" s="38">
        <v>10927</v>
      </c>
      <c r="D39" s="38">
        <v>6689</v>
      </c>
      <c r="E39" s="38">
        <v>3956</v>
      </c>
      <c r="F39" s="38">
        <v>2733</v>
      </c>
      <c r="G39" s="66">
        <f t="shared" si="0"/>
        <v>0.612153381531985</v>
      </c>
      <c r="H39" s="3">
        <v>2002</v>
      </c>
      <c r="I39" s="67">
        <f t="shared" si="1"/>
        <v>41</v>
      </c>
      <c r="J39" s="67">
        <f t="shared" si="2"/>
        <v>-63</v>
      </c>
      <c r="K39" s="67">
        <f t="shared" si="3"/>
        <v>-36</v>
      </c>
      <c r="L39" s="67">
        <f t="shared" si="4"/>
        <v>-27</v>
      </c>
      <c r="M39" s="68">
        <f t="shared" si="5"/>
        <v>0.612153381531985</v>
      </c>
    </row>
    <row r="40" spans="1:13" ht="13.5">
      <c r="A40" s="39" t="s">
        <v>35</v>
      </c>
      <c r="B40" s="40">
        <v>2003</v>
      </c>
      <c r="C40" s="38">
        <v>10962</v>
      </c>
      <c r="D40" s="38">
        <v>6666</v>
      </c>
      <c r="E40" s="38">
        <v>3934</v>
      </c>
      <c r="F40" s="38">
        <v>2732</v>
      </c>
      <c r="G40" s="66">
        <f t="shared" si="0"/>
        <v>0.6081007115489874</v>
      </c>
      <c r="H40" s="3">
        <v>2003</v>
      </c>
      <c r="I40" s="67">
        <f t="shared" si="1"/>
        <v>35</v>
      </c>
      <c r="J40" s="67">
        <f t="shared" si="2"/>
        <v>-23</v>
      </c>
      <c r="K40" s="67">
        <f t="shared" si="3"/>
        <v>-22</v>
      </c>
      <c r="L40" s="67">
        <f t="shared" si="4"/>
        <v>-1</v>
      </c>
      <c r="M40" s="68">
        <f t="shared" si="5"/>
        <v>0.6081007115489874</v>
      </c>
    </row>
    <row r="41" spans="1:13" ht="13.5">
      <c r="A41" s="39" t="s">
        <v>36</v>
      </c>
      <c r="B41" s="40">
        <v>2004</v>
      </c>
      <c r="C41" s="38">
        <v>10990</v>
      </c>
      <c r="D41" s="38">
        <v>6642</v>
      </c>
      <c r="E41" s="38">
        <v>3905</v>
      </c>
      <c r="F41" s="38">
        <v>2737</v>
      </c>
      <c r="G41" s="66">
        <f t="shared" si="0"/>
        <v>0.6043676069153776</v>
      </c>
      <c r="H41" s="3">
        <v>2004</v>
      </c>
      <c r="I41" s="67">
        <f t="shared" si="1"/>
        <v>28</v>
      </c>
      <c r="J41" s="67">
        <f t="shared" si="2"/>
        <v>-24</v>
      </c>
      <c r="K41" s="67">
        <f t="shared" si="3"/>
        <v>-29</v>
      </c>
      <c r="L41" s="67">
        <f t="shared" si="4"/>
        <v>5</v>
      </c>
      <c r="M41" s="68">
        <f t="shared" si="5"/>
        <v>0.6043676069153776</v>
      </c>
    </row>
    <row r="42" spans="1:13" ht="13.5">
      <c r="A42" s="39" t="s">
        <v>37</v>
      </c>
      <c r="B42" s="40" t="s">
        <v>55</v>
      </c>
      <c r="C42" s="41">
        <v>11008</v>
      </c>
      <c r="D42" s="41">
        <v>6651</v>
      </c>
      <c r="E42" s="41">
        <v>3901</v>
      </c>
      <c r="F42" s="41">
        <v>2750</v>
      </c>
      <c r="G42" s="66">
        <f t="shared" si="0"/>
        <v>0.6041969476744186</v>
      </c>
      <c r="H42" s="3">
        <v>2005</v>
      </c>
      <c r="I42" s="67">
        <f t="shared" si="1"/>
        <v>18</v>
      </c>
      <c r="J42" s="67">
        <f t="shared" si="2"/>
        <v>9</v>
      </c>
      <c r="K42" s="67">
        <f t="shared" si="3"/>
        <v>-4</v>
      </c>
      <c r="L42" s="67">
        <f t="shared" si="4"/>
        <v>13</v>
      </c>
      <c r="M42" s="68">
        <f t="shared" si="5"/>
        <v>0.6041969476744186</v>
      </c>
    </row>
    <row r="43" spans="1:13" ht="13.5">
      <c r="A43" s="39" t="s">
        <v>56</v>
      </c>
      <c r="B43" s="40" t="s">
        <v>57</v>
      </c>
      <c r="C43" s="41">
        <v>11030</v>
      </c>
      <c r="D43" s="41">
        <v>6664</v>
      </c>
      <c r="E43" s="41">
        <v>3903</v>
      </c>
      <c r="F43" s="41">
        <v>2761</v>
      </c>
      <c r="G43" s="66">
        <f t="shared" si="0"/>
        <v>0.6041704442429737</v>
      </c>
      <c r="H43" s="3">
        <v>2006</v>
      </c>
      <c r="I43" s="67">
        <f t="shared" si="1"/>
        <v>22</v>
      </c>
      <c r="J43" s="67">
        <f t="shared" si="2"/>
        <v>13</v>
      </c>
      <c r="K43" s="67">
        <f t="shared" si="3"/>
        <v>2</v>
      </c>
      <c r="L43" s="67">
        <f t="shared" si="4"/>
        <v>11</v>
      </c>
      <c r="M43" s="68">
        <f t="shared" si="5"/>
        <v>0.6041704442429737</v>
      </c>
    </row>
    <row r="44" spans="1:13" ht="13.5">
      <c r="A44" s="39" t="s">
        <v>38</v>
      </c>
      <c r="B44" s="40" t="s">
        <v>58</v>
      </c>
      <c r="C44" s="41">
        <v>11066</v>
      </c>
      <c r="D44" s="41">
        <v>6684</v>
      </c>
      <c r="E44" s="41">
        <v>3917</v>
      </c>
      <c r="F44" s="41">
        <v>2768</v>
      </c>
      <c r="G44" s="66">
        <f t="shared" si="0"/>
        <v>0.6040122898969817</v>
      </c>
      <c r="H44" s="3">
        <v>2007</v>
      </c>
      <c r="I44" s="67">
        <f t="shared" si="1"/>
        <v>36</v>
      </c>
      <c r="J44" s="67">
        <f t="shared" si="2"/>
        <v>20</v>
      </c>
      <c r="K44" s="67">
        <f t="shared" si="3"/>
        <v>14</v>
      </c>
      <c r="L44" s="67">
        <f t="shared" si="4"/>
        <v>7</v>
      </c>
      <c r="M44" s="68">
        <f t="shared" si="5"/>
        <v>0.6040122898969817</v>
      </c>
    </row>
    <row r="45" spans="1:13" ht="13.5">
      <c r="A45" s="39" t="s">
        <v>59</v>
      </c>
      <c r="B45" s="40" t="s">
        <v>60</v>
      </c>
      <c r="C45" s="41">
        <v>11086</v>
      </c>
      <c r="D45" s="41">
        <v>6674</v>
      </c>
      <c r="E45" s="41">
        <v>3904</v>
      </c>
      <c r="F45" s="41">
        <v>2771</v>
      </c>
      <c r="G45" s="66">
        <f t="shared" si="0"/>
        <v>0.6020205664802454</v>
      </c>
      <c r="H45" s="3">
        <v>2008</v>
      </c>
      <c r="I45" s="67">
        <f t="shared" si="1"/>
        <v>20</v>
      </c>
      <c r="J45" s="67">
        <f t="shared" si="2"/>
        <v>-10</v>
      </c>
      <c r="K45" s="67">
        <f t="shared" si="3"/>
        <v>-13</v>
      </c>
      <c r="L45" s="67">
        <f t="shared" si="4"/>
        <v>3</v>
      </c>
      <c r="M45" s="68">
        <f t="shared" si="5"/>
        <v>0.6020205664802454</v>
      </c>
    </row>
    <row r="46" spans="1:13" ht="13.5">
      <c r="A46" s="39" t="s">
        <v>61</v>
      </c>
      <c r="B46" s="40" t="s">
        <v>62</v>
      </c>
      <c r="C46" s="41">
        <v>11099</v>
      </c>
      <c r="D46" s="41">
        <v>6650</v>
      </c>
      <c r="E46" s="41">
        <v>3869</v>
      </c>
      <c r="F46" s="41">
        <v>2782</v>
      </c>
      <c r="G46" s="66">
        <f t="shared" si="0"/>
        <v>0.5991530768537706</v>
      </c>
      <c r="H46" s="3">
        <v>2009</v>
      </c>
      <c r="I46" s="67">
        <f t="shared" si="1"/>
        <v>13</v>
      </c>
      <c r="J46" s="67">
        <f t="shared" si="2"/>
        <v>-24</v>
      </c>
      <c r="K46" s="67">
        <f t="shared" si="3"/>
        <v>-35</v>
      </c>
      <c r="L46" s="67">
        <f t="shared" si="4"/>
        <v>11</v>
      </c>
      <c r="M46" s="68">
        <f t="shared" si="5"/>
        <v>0.5991530768537706</v>
      </c>
    </row>
    <row r="47" spans="1:13" ht="13.5">
      <c r="A47" s="39" t="s">
        <v>39</v>
      </c>
      <c r="B47" s="40" t="s">
        <v>63</v>
      </c>
      <c r="C47" s="41">
        <v>11111</v>
      </c>
      <c r="D47" s="41">
        <v>6632</v>
      </c>
      <c r="E47" s="41">
        <v>3850</v>
      </c>
      <c r="F47" s="41">
        <v>2783</v>
      </c>
      <c r="G47" s="66">
        <f t="shared" si="0"/>
        <v>0.5968859688596886</v>
      </c>
      <c r="H47" s="3">
        <v>2010</v>
      </c>
      <c r="I47" s="67">
        <f t="shared" si="1"/>
        <v>12</v>
      </c>
      <c r="J47" s="67">
        <f t="shared" si="2"/>
        <v>-18</v>
      </c>
      <c r="K47" s="67">
        <f t="shared" si="3"/>
        <v>-19</v>
      </c>
      <c r="L47" s="67">
        <f t="shared" si="4"/>
        <v>1</v>
      </c>
      <c r="M47" s="68">
        <f t="shared" si="5"/>
        <v>0.5968859688596886</v>
      </c>
    </row>
    <row r="48" spans="1:13" ht="13.5">
      <c r="A48" s="39" t="s">
        <v>40</v>
      </c>
      <c r="B48" s="40">
        <v>2011</v>
      </c>
      <c r="C48" s="38">
        <v>11111</v>
      </c>
      <c r="D48" s="42">
        <v>6591</v>
      </c>
      <c r="E48" s="42">
        <v>3822</v>
      </c>
      <c r="F48" s="42">
        <v>2768</v>
      </c>
      <c r="G48" s="66">
        <f t="shared" si="0"/>
        <v>0.5931959319593196</v>
      </c>
      <c r="H48" s="3">
        <v>2011</v>
      </c>
      <c r="I48" s="67">
        <f t="shared" si="1"/>
        <v>0</v>
      </c>
      <c r="J48" s="67">
        <f t="shared" si="2"/>
        <v>-41</v>
      </c>
      <c r="K48" s="67">
        <f t="shared" si="3"/>
        <v>-28</v>
      </c>
      <c r="L48" s="67">
        <f t="shared" si="4"/>
        <v>-15</v>
      </c>
      <c r="M48" s="68">
        <f t="shared" si="5"/>
        <v>0.5931959319593196</v>
      </c>
    </row>
    <row r="49" spans="1:13" ht="13.5">
      <c r="A49" s="39" t="s">
        <v>64</v>
      </c>
      <c r="B49" s="40">
        <v>2012</v>
      </c>
      <c r="C49" s="37">
        <v>11098</v>
      </c>
      <c r="D49" s="38">
        <v>6555</v>
      </c>
      <c r="E49" s="38">
        <v>3789</v>
      </c>
      <c r="F49" s="38">
        <v>2766</v>
      </c>
      <c r="G49" s="66">
        <f t="shared" si="0"/>
        <v>0.5906469634168319</v>
      </c>
      <c r="H49" s="3">
        <v>2012</v>
      </c>
      <c r="I49" s="67">
        <f t="shared" si="1"/>
        <v>-13</v>
      </c>
      <c r="J49" s="67">
        <f t="shared" si="2"/>
        <v>-36</v>
      </c>
      <c r="K49" s="67">
        <f t="shared" si="3"/>
        <v>-33</v>
      </c>
      <c r="L49" s="67">
        <f t="shared" si="4"/>
        <v>-2</v>
      </c>
      <c r="M49" s="68">
        <f t="shared" si="5"/>
        <v>0.5906469634168319</v>
      </c>
    </row>
    <row r="50" spans="1:13" ht="14.25" thickBot="1">
      <c r="A50" s="43" t="s">
        <v>65</v>
      </c>
      <c r="B50" s="44">
        <v>2013</v>
      </c>
      <c r="C50" s="45">
        <v>11088</v>
      </c>
      <c r="D50" s="46">
        <v>6577</v>
      </c>
      <c r="E50" s="46">
        <v>3773</v>
      </c>
      <c r="F50" s="46">
        <v>2804</v>
      </c>
      <c r="G50" s="66">
        <f t="shared" si="0"/>
        <v>0.5931637806637806</v>
      </c>
      <c r="H50" s="3">
        <v>2013</v>
      </c>
      <c r="I50" s="67">
        <f t="shared" si="1"/>
        <v>-10</v>
      </c>
      <c r="J50" s="67">
        <f t="shared" si="2"/>
        <v>22</v>
      </c>
      <c r="K50" s="67">
        <f t="shared" si="3"/>
        <v>-16</v>
      </c>
      <c r="L50" s="67">
        <f t="shared" si="4"/>
        <v>38</v>
      </c>
      <c r="M50" s="68">
        <f t="shared" si="5"/>
        <v>0.5931637806637806</v>
      </c>
    </row>
    <row r="51" spans="1:10" ht="13.5">
      <c r="A51" s="47"/>
      <c r="B51" s="47"/>
      <c r="C51" s="48"/>
      <c r="D51" s="47"/>
      <c r="E51" s="47"/>
      <c r="F51" s="47"/>
      <c r="G51" s="47"/>
      <c r="H51" s="49"/>
      <c r="I51" s="50"/>
      <c r="J51" s="50"/>
    </row>
    <row r="52" spans="1:10" ht="13.5">
      <c r="A52" s="47"/>
      <c r="B52" s="47"/>
      <c r="C52" s="48" t="s">
        <v>66</v>
      </c>
      <c r="D52" s="47"/>
      <c r="E52" s="47"/>
      <c r="F52" s="47"/>
      <c r="G52" s="47"/>
      <c r="H52" s="49"/>
      <c r="I52" s="50"/>
      <c r="J52" s="50"/>
    </row>
    <row r="53" spans="1:10" ht="13.5">
      <c r="A53" s="51"/>
      <c r="B53" s="51"/>
      <c r="C53" s="52" t="s">
        <v>67</v>
      </c>
      <c r="D53" s="51"/>
      <c r="E53" s="51"/>
      <c r="F53" s="51"/>
      <c r="G53" s="51"/>
      <c r="H53" s="53"/>
      <c r="I53" s="54"/>
      <c r="J53" s="54"/>
    </row>
    <row r="54" spans="1:10" ht="13.5">
      <c r="A54" s="51"/>
      <c r="B54" s="51"/>
      <c r="C54" s="52" t="s">
        <v>68</v>
      </c>
      <c r="D54" s="51"/>
      <c r="E54" s="51"/>
      <c r="F54" s="51"/>
      <c r="G54" s="51"/>
      <c r="H54" s="53"/>
      <c r="I54" s="54"/>
      <c r="J54" s="54"/>
    </row>
    <row r="55" spans="1:10" ht="13.5">
      <c r="A55" s="51"/>
      <c r="B55" s="51"/>
      <c r="C55" s="52" t="s">
        <v>69</v>
      </c>
      <c r="D55" s="51"/>
      <c r="E55" s="51"/>
      <c r="F55" s="51"/>
      <c r="G55" s="51"/>
      <c r="H55" s="53"/>
      <c r="I55" s="54"/>
      <c r="J55" s="54"/>
    </row>
    <row r="56" spans="1:10" ht="13.5">
      <c r="A56" s="51"/>
      <c r="B56" s="51"/>
      <c r="C56" s="52" t="s">
        <v>70</v>
      </c>
      <c r="D56" s="51"/>
      <c r="E56" s="51"/>
      <c r="F56" s="51"/>
      <c r="G56" s="51"/>
      <c r="H56" s="53"/>
      <c r="I56" s="54"/>
      <c r="J56" s="54"/>
    </row>
    <row r="57" spans="1:10" ht="13.5">
      <c r="A57" s="51"/>
      <c r="B57" s="51"/>
      <c r="C57" s="52" t="s">
        <v>71</v>
      </c>
      <c r="D57" s="51"/>
      <c r="E57" s="55"/>
      <c r="F57" s="55"/>
      <c r="G57" s="55"/>
      <c r="H57" s="53"/>
      <c r="I57" s="54"/>
      <c r="J57" s="54"/>
    </row>
    <row r="58" spans="1:10" ht="13.5">
      <c r="A58" s="51"/>
      <c r="B58" s="51"/>
      <c r="C58" s="52" t="s">
        <v>72</v>
      </c>
      <c r="D58" s="51"/>
      <c r="E58" s="55"/>
      <c r="F58" s="55"/>
      <c r="G58" s="55"/>
      <c r="H58" s="53"/>
      <c r="I58" s="54"/>
      <c r="J58" s="54"/>
    </row>
    <row r="59" spans="1:10" ht="13.5">
      <c r="A59" s="3"/>
      <c r="B59" s="3"/>
      <c r="C59" s="52" t="s">
        <v>73</v>
      </c>
      <c r="D59" s="51"/>
      <c r="E59" s="51"/>
      <c r="F59" s="51"/>
      <c r="G59" s="51"/>
      <c r="H59" s="53"/>
      <c r="I59" s="54"/>
      <c r="J59" s="54"/>
    </row>
    <row r="60" spans="1:10" ht="13.5">
      <c r="A60" s="3"/>
      <c r="B60" s="3"/>
      <c r="C60" s="52" t="s">
        <v>74</v>
      </c>
      <c r="D60" s="51"/>
      <c r="E60" s="51"/>
      <c r="F60" s="51"/>
      <c r="G60" s="51"/>
      <c r="H60" s="53"/>
      <c r="I60" s="54"/>
      <c r="J60" s="54"/>
    </row>
    <row r="61" spans="1:10" ht="13.5">
      <c r="A61" s="3"/>
      <c r="B61" s="3"/>
      <c r="C61" s="52" t="s">
        <v>75</v>
      </c>
      <c r="D61" s="56"/>
      <c r="E61" s="57"/>
      <c r="F61" s="57"/>
      <c r="G61" s="57"/>
      <c r="H61" s="56"/>
      <c r="I61" s="58"/>
      <c r="J61" s="58"/>
    </row>
    <row r="62" spans="1:10" ht="13.5">
      <c r="A62" s="3"/>
      <c r="B62" s="3"/>
      <c r="C62" s="52" t="s">
        <v>76</v>
      </c>
      <c r="D62" s="56"/>
      <c r="E62" s="57"/>
      <c r="F62" s="57"/>
      <c r="G62" s="57"/>
      <c r="H62" s="56"/>
      <c r="I62" s="58"/>
      <c r="J62" s="58"/>
    </row>
    <row r="63" spans="1:10" ht="13.5">
      <c r="A63" s="3"/>
      <c r="B63" s="3"/>
      <c r="C63" s="52" t="s">
        <v>77</v>
      </c>
      <c r="D63" s="56"/>
      <c r="E63" s="57"/>
      <c r="F63" s="57"/>
      <c r="G63" s="57"/>
      <c r="H63" s="56"/>
      <c r="I63" s="58"/>
      <c r="J63" s="58"/>
    </row>
    <row r="64" spans="1:10" ht="13.5">
      <c r="A64" s="3"/>
      <c r="B64" s="3"/>
      <c r="C64" s="52" t="s">
        <v>78</v>
      </c>
      <c r="D64" s="56"/>
      <c r="E64" s="57"/>
      <c r="F64" s="57"/>
      <c r="G64" s="57"/>
      <c r="H64" s="56"/>
      <c r="I64" s="58"/>
      <c r="J64" s="58"/>
    </row>
    <row r="65" spans="1:10" ht="13.5">
      <c r="A65" s="3"/>
      <c r="B65" s="3"/>
      <c r="C65" s="52" t="s">
        <v>79</v>
      </c>
      <c r="D65" s="56"/>
      <c r="E65" s="57"/>
      <c r="F65" s="57"/>
      <c r="G65" s="57"/>
      <c r="H65" s="56"/>
      <c r="I65" s="58"/>
      <c r="J65" s="58"/>
    </row>
    <row r="66" spans="1:10" ht="13.5">
      <c r="A66" s="3"/>
      <c r="B66" s="3"/>
      <c r="C66" s="52"/>
      <c r="D66" s="56"/>
      <c r="E66" s="57"/>
      <c r="F66" s="57"/>
      <c r="G66" s="57"/>
      <c r="H66" s="56"/>
      <c r="I66" s="58"/>
      <c r="J66" s="58"/>
    </row>
    <row r="67" spans="1:10" ht="14.25">
      <c r="A67" s="3"/>
      <c r="B67" s="3"/>
      <c r="C67" s="59" t="s">
        <v>80</v>
      </c>
      <c r="D67" s="59"/>
      <c r="E67" s="60"/>
      <c r="F67" s="60"/>
      <c r="G67" s="60"/>
      <c r="H67" s="59"/>
      <c r="I67" s="61"/>
      <c r="J67" s="61"/>
    </row>
    <row r="68" spans="1:10" ht="14.25">
      <c r="A68" s="3"/>
      <c r="B68" s="3"/>
      <c r="C68" s="59" t="s">
        <v>81</v>
      </c>
      <c r="D68" s="59"/>
      <c r="E68" s="59"/>
      <c r="F68" s="59"/>
      <c r="G68" s="59"/>
      <c r="H68" s="59"/>
      <c r="I68" s="61"/>
      <c r="J68" s="61"/>
    </row>
    <row r="69" spans="1:10" ht="14.25">
      <c r="A69" s="3"/>
      <c r="B69" s="3"/>
      <c r="C69" s="59" t="s">
        <v>82</v>
      </c>
      <c r="D69" s="59"/>
      <c r="E69" s="59"/>
      <c r="F69" s="59"/>
      <c r="G69" s="59"/>
      <c r="H69" s="59"/>
      <c r="I69" s="61"/>
      <c r="J69" s="61"/>
    </row>
    <row r="70" spans="1:10" ht="14.25">
      <c r="A70" s="3"/>
      <c r="B70" s="3"/>
      <c r="C70" s="59" t="s">
        <v>83</v>
      </c>
      <c r="D70" s="59"/>
      <c r="E70" s="59"/>
      <c r="F70" s="59"/>
      <c r="G70" s="59"/>
      <c r="H70" s="59"/>
      <c r="I70" s="61"/>
      <c r="J70" s="61"/>
    </row>
    <row r="71" spans="1:10" ht="14.25">
      <c r="A71" s="3"/>
      <c r="B71" s="3"/>
      <c r="C71" s="59" t="s">
        <v>84</v>
      </c>
      <c r="D71" s="59"/>
      <c r="E71" s="59"/>
      <c r="F71" s="59"/>
      <c r="G71" s="59"/>
      <c r="H71" s="59"/>
      <c r="I71" s="61"/>
      <c r="J71" s="61"/>
    </row>
    <row r="72" spans="1:10" ht="14.25">
      <c r="A72" s="3"/>
      <c r="B72" s="3"/>
      <c r="C72" s="59" t="s">
        <v>85</v>
      </c>
      <c r="D72" s="47"/>
      <c r="E72" s="47"/>
      <c r="F72" s="47"/>
      <c r="G72" s="47"/>
      <c r="H72" s="49"/>
      <c r="I72" s="50"/>
      <c r="J72" s="50"/>
    </row>
    <row r="73" spans="1:10" ht="14.25">
      <c r="A73" s="3"/>
      <c r="B73" s="3"/>
      <c r="C73" s="59" t="s">
        <v>42</v>
      </c>
      <c r="D73" s="47"/>
      <c r="E73" s="47"/>
      <c r="F73" s="47"/>
      <c r="G73" s="47"/>
      <c r="H73" s="49"/>
      <c r="I73" s="50"/>
      <c r="J73" s="50"/>
    </row>
    <row r="74" spans="1:10" ht="14.25">
      <c r="A74" s="3"/>
      <c r="B74" s="3"/>
      <c r="C74" s="59" t="s">
        <v>86</v>
      </c>
      <c r="D74" s="47"/>
      <c r="E74" s="47"/>
      <c r="F74" s="47"/>
      <c r="G74" s="47"/>
      <c r="H74" s="49"/>
      <c r="I74" s="50"/>
      <c r="J74" s="50"/>
    </row>
    <row r="75" spans="1:10" ht="14.25">
      <c r="A75" s="3"/>
      <c r="B75" s="3"/>
      <c r="C75" s="59" t="s">
        <v>87</v>
      </c>
      <c r="D75" s="47"/>
      <c r="E75" s="47"/>
      <c r="F75" s="47"/>
      <c r="G75" s="47"/>
      <c r="H75" s="49"/>
      <c r="I75" s="47"/>
      <c r="J75" s="47"/>
    </row>
    <row r="76" spans="1:10" ht="14.25">
      <c r="A76" s="3"/>
      <c r="B76" s="3"/>
      <c r="C76" s="59" t="s">
        <v>88</v>
      </c>
      <c r="D76" s="47"/>
      <c r="E76" s="47"/>
      <c r="F76" s="47"/>
      <c r="G76" s="47"/>
      <c r="H76" s="49"/>
      <c r="I76" s="47"/>
      <c r="J76" s="47"/>
    </row>
    <row r="77" spans="1:10" ht="14.25">
      <c r="A77" s="3"/>
      <c r="B77" s="3"/>
      <c r="C77" s="59" t="s">
        <v>89</v>
      </c>
      <c r="D77" s="47"/>
      <c r="E77" s="47"/>
      <c r="F77" s="47"/>
      <c r="G77" s="47"/>
      <c r="H77" s="49"/>
      <c r="I77" s="47"/>
      <c r="J77" s="47"/>
    </row>
    <row r="78" spans="1:10" ht="14.25">
      <c r="A78" s="3"/>
      <c r="B78" s="3"/>
      <c r="C78" s="59" t="s">
        <v>90</v>
      </c>
      <c r="D78" s="47"/>
      <c r="E78" s="47"/>
      <c r="F78" s="47"/>
      <c r="G78" s="47"/>
      <c r="H78" s="49"/>
      <c r="I78" s="47"/>
      <c r="J78" s="47"/>
    </row>
    <row r="79" spans="1:10" ht="14.25">
      <c r="A79" s="3"/>
      <c r="B79" s="3"/>
      <c r="C79" s="59" t="s">
        <v>41</v>
      </c>
      <c r="D79" s="47"/>
      <c r="E79" s="47"/>
      <c r="F79" s="47"/>
      <c r="G79" s="47"/>
      <c r="H79" s="49"/>
      <c r="I79" s="47"/>
      <c r="J79" s="47"/>
    </row>
    <row r="80" spans="1:10" ht="14.25">
      <c r="A80" s="3"/>
      <c r="B80" s="3"/>
      <c r="C80" s="10" t="s">
        <v>91</v>
      </c>
      <c r="D80" s="47"/>
      <c r="E80" s="47"/>
      <c r="F80" s="47"/>
      <c r="G80" s="47"/>
      <c r="H80" s="49"/>
      <c r="I80" s="50"/>
      <c r="J80" s="50"/>
    </row>
    <row r="81" spans="1:10" ht="14.25">
      <c r="A81" s="3"/>
      <c r="B81" s="3"/>
      <c r="C81" s="59" t="s">
        <v>92</v>
      </c>
      <c r="D81" s="47"/>
      <c r="E81" s="47"/>
      <c r="F81" s="47"/>
      <c r="G81" s="47"/>
      <c r="H81" s="49"/>
      <c r="I81" s="50"/>
      <c r="J81" s="50"/>
    </row>
    <row r="82" spans="1:10" ht="14.25">
      <c r="A82" s="3"/>
      <c r="B82" s="3"/>
      <c r="C82" s="59"/>
      <c r="D82" s="1"/>
      <c r="E82" s="1"/>
      <c r="F82" s="1"/>
      <c r="G82" s="1"/>
      <c r="H82" s="3"/>
      <c r="I82" s="4"/>
      <c r="J82" s="4"/>
    </row>
    <row r="83" spans="1:10" ht="14.25">
      <c r="A83" s="3"/>
      <c r="B83" s="3"/>
      <c r="C83" s="59"/>
      <c r="D83" s="1"/>
      <c r="E83" s="1"/>
      <c r="F83" s="1"/>
      <c r="G83" s="1"/>
      <c r="H83" s="3"/>
      <c r="I83" s="4"/>
      <c r="J83" s="4"/>
    </row>
  </sheetData>
  <sheetProtection/>
  <mergeCells count="3">
    <mergeCell ref="A6:B7"/>
    <mergeCell ref="A8:B8"/>
    <mergeCell ref="C7:C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2014-10-09T02:57:13Z</dcterms:created>
  <dcterms:modified xsi:type="dcterms:W3CDTF">2014-10-09T03:01:00Z</dcterms:modified>
  <cp:category/>
  <cp:version/>
  <cp:contentType/>
  <cp:contentStatus/>
</cp:coreProperties>
</file>